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6495" activeTab="1"/>
  </bookViews>
  <sheets>
    <sheet name="NASLOVNA" sheetId="1" r:id="rId1"/>
    <sheet name="I REB.PLANNABAV SRED RAD 2019" sheetId="2" r:id="rId2"/>
  </sheets>
  <definedNames>
    <definedName name="_xlnm.Print_Area" localSheetId="1">'I REB.PLANNABAV SRED RAD 2019'!$A$1:$J$63</definedName>
  </definedNames>
  <calcPr fullCalcOnLoad="1"/>
</workbook>
</file>

<file path=xl/sharedStrings.xml><?xml version="1.0" encoding="utf-8"?>
<sst xmlns="http://schemas.openxmlformats.org/spreadsheetml/2006/main" count="129" uniqueCount="88">
  <si>
    <t>Vodovodna 1, 34 000 Požega</t>
  </si>
  <si>
    <t>Red. br.</t>
  </si>
  <si>
    <t>JEDINICA MJERE</t>
  </si>
  <si>
    <t xml:space="preserve">KOLIČINA </t>
  </si>
  <si>
    <t>NAPOMENA</t>
  </si>
  <si>
    <t>VOZILA</t>
  </si>
  <si>
    <t>OPREMA I KRUPNI ALAT</t>
  </si>
  <si>
    <t>POGONSKO-POSLOVNI INVENTAR</t>
  </si>
  <si>
    <t xml:space="preserve">  </t>
  </si>
  <si>
    <t>IZVOR FINANCIRANJA</t>
  </si>
  <si>
    <t>Amortizacija</t>
  </si>
  <si>
    <t>UKUPNO</t>
  </si>
  <si>
    <t>Direktor:</t>
  </si>
  <si>
    <t>kom</t>
  </si>
  <si>
    <t>OSTALE POTREBE</t>
  </si>
  <si>
    <t>1.</t>
  </si>
  <si>
    <t>Anto Bekić, dipl. ing.</t>
  </si>
  <si>
    <t>2.</t>
  </si>
  <si>
    <t xml:space="preserve">kom </t>
  </si>
  <si>
    <t>3.</t>
  </si>
  <si>
    <t>4.</t>
  </si>
  <si>
    <t>5.</t>
  </si>
  <si>
    <t>6.</t>
  </si>
  <si>
    <t>Fotokopirni stroj</t>
  </si>
  <si>
    <t>kompl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</si>
  <si>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</si>
  <si>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</si>
  <si>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</si>
  <si>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</si>
  <si>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</si>
  <si>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</si>
  <si>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</si>
  <si>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</si>
  <si>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</si>
  <si>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</si>
  <si>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>Uredski i garderobni namještaj</t>
  </si>
  <si>
    <t>PROCIJENJENA  JEDINIČNA NABAVNA CIJENA /Kn/</t>
  </si>
  <si>
    <t>PROCIJENJENA VRIJEDNOST /Kn/</t>
  </si>
  <si>
    <t>PROCIJENJENO  / Kn /</t>
  </si>
  <si>
    <t>Cijena usluge</t>
  </si>
  <si>
    <t xml:space="preserve">N A Z I V  S R E D S T A V A   R A D A </t>
  </si>
  <si>
    <t>d.o.o za obavljanje  vodnih usluga</t>
  </si>
  <si>
    <t>d.o.o za obavljanje vodnih usluga</t>
  </si>
  <si>
    <t>Vodovodna 1, Požega</t>
  </si>
  <si>
    <t>Električna potopna drenažna pumpa</t>
  </si>
  <si>
    <t>Prometni znakovi i oprema za gradilišta</t>
  </si>
  <si>
    <t>Rezervni dijelovi i alat za kanal čistač</t>
  </si>
  <si>
    <t>Novo i zamjena postojećih/za sve djelatnosti</t>
  </si>
  <si>
    <t>Ostale nepredviđene potrebe prema prioritetima</t>
  </si>
  <si>
    <t xml:space="preserve">UKUPNO </t>
  </si>
  <si>
    <t>Osobno vozilo</t>
  </si>
  <si>
    <t>PLAN NABAVE</t>
  </si>
  <si>
    <t>Novo/Odjel odvodnje</t>
  </si>
  <si>
    <t>Zamjena/Odjel odvodnje</t>
  </si>
  <si>
    <t>Zamjena/Odjel vodoopskrbe</t>
  </si>
  <si>
    <t>Nova/Odjel vodoopskrbe</t>
  </si>
  <si>
    <t>Novo i zamjena postojećeg/za sve djelatnosti</t>
  </si>
  <si>
    <t>Zamjena/Novo (Odjel odvodnje i odjel vodoopskrbe)</t>
  </si>
  <si>
    <t>Sitni alat i pribor</t>
  </si>
  <si>
    <t>Zamjena/Odsjek održavanja</t>
  </si>
  <si>
    <t>Magnetni podizać poklopaca</t>
  </si>
  <si>
    <t>Kamion kiper s kranom</t>
  </si>
  <si>
    <t>Uređaj za precizno određivanje položaja GPS</t>
  </si>
  <si>
    <t>Dozirna pumpa za natrij - hipoklorit</t>
  </si>
  <si>
    <t>Nova /Odjel vodoopskrbe/Odjel odvodnje</t>
  </si>
  <si>
    <t>Zamjena/ Odsjek kondicioniranja</t>
  </si>
  <si>
    <t>Trimer motorni</t>
  </si>
  <si>
    <t>Novo/Odsjek održavanja vodoopskrbe</t>
  </si>
  <si>
    <t>Motorna kosilica samohodna</t>
  </si>
  <si>
    <t>Novo/Odsjek kondicioniranja</t>
  </si>
  <si>
    <t>Akumulatorska bušilica za beton</t>
  </si>
  <si>
    <t>Akumulatorska brusilica</t>
  </si>
  <si>
    <t>Zamjena/Razvojno tehnički sektor</t>
  </si>
  <si>
    <t>Sklopovska oprema (računala, pisači, skeneri, multifunkcijski uređaji, monitori, aktivna mrežna oprema…)</t>
  </si>
  <si>
    <t>Zamjena/Ekonomsko pravni sektor</t>
  </si>
  <si>
    <t>Zaština odječa, obuća i oprema</t>
  </si>
  <si>
    <t>Zamjena/sve djelatnosti</t>
  </si>
  <si>
    <t>I REBALANS PLANA NABAVE SREDSTAVA RADA 2019. GODINE</t>
  </si>
  <si>
    <t>Plan nabave sredstava rada izrađen je temeljem realnih potreba za obavljanje svih djelatnosti koje se obavljaju sukladnozakonskim i drugim važečim aktima jedinica lokalne samouprave, a u cilju osiguranja trajnog i kvalitetnog obavljanja djelatnosti e osiguranja održavanja vodnih komunalnih građevina i uređaja u stanju funkcionalne sposobnosti.</t>
  </si>
  <si>
    <t>U tijeku godine javlja se potreba za izradom rebalansa plana nabave budući da neke stavke neće biti nabavljene dok se je za nekim pojavila potreba, te su uvrštene u rebalans plana. Navedenim izmjenama ne ugrožava se kvaliteta pružanja usluga. Nabave će se obaviti određenom dinamikom u skladu sa propisima Zakona o javnoj nabavi.</t>
  </si>
  <si>
    <t>I REBALANS PLANA NABAVE</t>
  </si>
  <si>
    <t>Prikolica 2,7 t</t>
  </si>
  <si>
    <t>Novo/sve djelatnosti</t>
  </si>
  <si>
    <t>Kamera za snimanja kanalizacijskih cjevovoda</t>
  </si>
  <si>
    <t>Bušilica u koferu</t>
  </si>
  <si>
    <t>Požega, studeni, 2019.</t>
  </si>
  <si>
    <t>U Požegi, 22.11.2019.</t>
  </si>
  <si>
    <t>I REBALANS PLANA NABAVE SREDSTAVA RADA   2019.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</si>
</sst>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Times New Roman"/>
      <family val="1"/>
    </font>
    <font>
      <sz val="9"/>
      <name val="Arial Black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11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2" fillId="0" borderId="1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1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1" borderId="10" xfId="0" applyFont="1" applyFill="1" applyBorder="1" applyAlignment="1">
      <alignment vertical="center"/>
    </xf>
    <xf numFmtId="3" fontId="1" fillId="1" borderId="10" xfId="0" applyNumberFormat="1" applyFont="1" applyFill="1" applyBorder="1" applyAlignment="1">
      <alignment vertical="center"/>
    </xf>
    <xf numFmtId="0" fontId="2" fillId="1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justify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 vertical="top"/>
    </xf>
    <xf numFmtId="3" fontId="5" fillId="0" borderId="0" xfId="0" applyNumberFormat="1" applyFont="1" applyFill="1" applyBorder="1" applyAlignment="1">
      <alignment horizontal="centerContinuous"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0" xfId="0" applyFont="1" applyFill="1" applyBorder="1" applyAlignment="1">
      <alignment horizontal="centerContinuous" vertical="top"/>
    </xf>
    <xf numFmtId="3" fontId="6" fillId="0" borderId="0" xfId="0" applyNumberFormat="1" applyFont="1" applyFill="1" applyBorder="1" applyAlignment="1">
      <alignment horizontal="centerContinuous" vertical="top"/>
    </xf>
    <xf numFmtId="0" fontId="6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1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33" borderId="10" xfId="0" applyNumberFormat="1" applyFont="1" applyFill="1" applyBorder="1" applyAlignment="1" applyProtection="1">
      <alignment vertical="center" wrapText="1"/>
      <protection hidden="1" locked="0"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9" fillId="1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34" borderId="10" xfId="0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 applyProtection="1">
      <alignment vertical="center"/>
      <protection hidden="1" locked="0"/>
    </xf>
    <xf numFmtId="0" fontId="6" fillId="34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5" fillId="1" borderId="10" xfId="0" applyFont="1" applyFill="1" applyBorder="1" applyAlignment="1">
      <alignment vertical="center"/>
    </xf>
    <xf numFmtId="0" fontId="5" fillId="1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8" fillId="1" borderId="13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1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3" fontId="3" fillId="33" borderId="10" xfId="0" applyNumberFormat="1" applyFont="1" applyFill="1" applyBorder="1" applyAlignment="1" applyProtection="1">
      <alignment vertical="center"/>
      <protection hidden="1" locked="0"/>
    </xf>
    <xf numFmtId="0" fontId="1" fillId="1" borderId="10" xfId="0" applyFont="1" applyFill="1" applyBorder="1" applyAlignment="1">
      <alignment horizontal="center" vertical="center"/>
    </xf>
    <xf numFmtId="3" fontId="1" fillId="1" borderId="10" xfId="0" applyNumberFormat="1" applyFont="1" applyFill="1" applyBorder="1" applyAlignment="1" applyProtection="1">
      <alignment vertical="center"/>
      <protection hidden="1" locked="0"/>
    </xf>
    <xf numFmtId="3" fontId="3" fillId="1" borderId="10" xfId="0" applyNumberFormat="1" applyFont="1" applyFill="1" applyBorder="1" applyAlignment="1">
      <alignment horizontal="right" vertical="center"/>
    </xf>
    <xf numFmtId="3" fontId="3" fillId="1" borderId="10" xfId="0" applyNumberFormat="1" applyFont="1" applyFill="1" applyBorder="1" applyAlignment="1" applyProtection="1">
      <alignment horizontal="right" vertical="center"/>
      <protection hidden="1" locked="0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5" fillId="36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 applyProtection="1">
      <alignment vertical="center" wrapText="1"/>
      <protection hidden="1" locked="0"/>
    </xf>
    <xf numFmtId="0" fontId="8" fillId="1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 applyProtection="1">
      <alignment vertical="center" wrapText="1"/>
      <protection hidden="1" locked="0"/>
    </xf>
    <xf numFmtId="0" fontId="4" fillId="1" borderId="15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 applyProtection="1">
      <alignment vertical="center" wrapText="1"/>
      <protection hidden="1" locked="0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 hidden="1" locked="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 applyProtection="1">
      <alignment vertical="center"/>
      <protection hidden="1" locked="0"/>
    </xf>
    <xf numFmtId="0" fontId="12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 applyProtection="1">
      <alignment vertical="center" wrapText="1"/>
      <protection hidden="1" locked="0"/>
    </xf>
    <xf numFmtId="0" fontId="8" fillId="0" borderId="18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1" fillId="1" borderId="10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1" fontId="15" fillId="36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1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1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33" borderId="14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1247775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7">
      <selection activeCell="C107" sqref="C107"/>
    </sheetView>
  </sheetViews>
  <sheetFormatPr defaultColWidth="9.140625" defaultRowHeight="12.75"/>
  <cols>
    <col min="1" max="1" width="7.00390625" style="110" customWidth="1"/>
    <col min="2" max="2" width="65.8515625" style="110" customWidth="1"/>
    <col min="3" max="3" width="14.00390625" style="111" customWidth="1"/>
    <col min="4" max="16384" width="9.140625" style="105" customWidth="1"/>
  </cols>
  <sheetData>
    <row r="1" spans="1:3" s="94" customFormat="1" ht="12.75">
      <c r="A1" s="91"/>
      <c r="B1" s="92"/>
      <c r="C1" s="93"/>
    </row>
    <row r="2" spans="1:3" s="94" customFormat="1" ht="12.75">
      <c r="A2" s="91"/>
      <c r="B2" s="92"/>
      <c r="C2" s="93"/>
    </row>
    <row r="3" spans="1:3" s="94" customFormat="1" ht="12.75">
      <c r="A3" s="95"/>
      <c r="B3" s="96"/>
      <c r="C3" s="93"/>
    </row>
    <row r="4" spans="1:3" s="100" customFormat="1" ht="12.75">
      <c r="A4" s="97" t="s">
        <v>42</v>
      </c>
      <c r="B4" s="98"/>
      <c r="C4" s="99"/>
    </row>
    <row r="5" spans="1:3" s="103" customFormat="1" ht="12.75">
      <c r="A5" s="101" t="s">
        <v>43</v>
      </c>
      <c r="B5" s="98"/>
      <c r="C5" s="102"/>
    </row>
    <row r="6" spans="1:3" ht="12.75">
      <c r="A6" s="104"/>
      <c r="B6" s="145"/>
      <c r="C6" s="146"/>
    </row>
    <row r="7" spans="1:3" ht="12.75">
      <c r="A7" s="106"/>
      <c r="B7" s="107"/>
      <c r="C7" s="108"/>
    </row>
    <row r="8" spans="1:3" ht="12.75">
      <c r="A8" s="106"/>
      <c r="B8" s="107"/>
      <c r="C8" s="108"/>
    </row>
    <row r="9" spans="1:3" ht="12.75">
      <c r="A9" s="106"/>
      <c r="B9" s="107"/>
      <c r="C9" s="108"/>
    </row>
    <row r="10" spans="1:3" ht="12.75">
      <c r="A10" s="106"/>
      <c r="B10" s="107"/>
      <c r="C10" s="108"/>
    </row>
    <row r="11" spans="1:3" ht="12.75">
      <c r="A11" s="106"/>
      <c r="B11" s="107"/>
      <c r="C11" s="108"/>
    </row>
    <row r="12" spans="1:3" ht="12.75">
      <c r="A12" s="106"/>
      <c r="B12" s="107"/>
      <c r="C12" s="108"/>
    </row>
    <row r="13" spans="1:3" ht="12.75">
      <c r="A13" s="106"/>
      <c r="B13" s="107"/>
      <c r="C13" s="108"/>
    </row>
    <row r="14" spans="1:3" ht="12.75">
      <c r="A14" s="106"/>
      <c r="B14" s="107"/>
      <c r="C14" s="108"/>
    </row>
    <row r="15" spans="1:3" ht="12.75">
      <c r="A15" s="106"/>
      <c r="B15" s="107"/>
      <c r="C15" s="108"/>
    </row>
    <row r="16" spans="1:3" ht="12.75">
      <c r="A16" s="106"/>
      <c r="B16" s="107"/>
      <c r="C16" s="108"/>
    </row>
    <row r="17" spans="1:3" ht="12.75">
      <c r="A17" s="106"/>
      <c r="B17" s="107"/>
      <c r="C17" s="108"/>
    </row>
    <row r="18" spans="1:3" ht="12.75">
      <c r="A18" s="106"/>
      <c r="B18" s="107"/>
      <c r="C18" s="108"/>
    </row>
    <row r="19" spans="1:3" ht="12.75">
      <c r="A19" s="106"/>
      <c r="B19" s="107"/>
      <c r="C19" s="108"/>
    </row>
    <row r="20" spans="1:3" ht="12.75">
      <c r="A20" s="106"/>
      <c r="B20" s="107"/>
      <c r="C20" s="108"/>
    </row>
    <row r="21" spans="1:3" ht="12.75">
      <c r="A21" s="106"/>
      <c r="B21" s="107"/>
      <c r="C21" s="108"/>
    </row>
    <row r="22" spans="1:3" ht="12.75">
      <c r="A22" s="106"/>
      <c r="B22" s="107"/>
      <c r="C22" s="108"/>
    </row>
    <row r="23" spans="1:3" ht="12.75">
      <c r="A23" s="106"/>
      <c r="B23" s="107"/>
      <c r="C23" s="108"/>
    </row>
    <row r="24" spans="1:3" s="109" customFormat="1" ht="18">
      <c r="A24" s="147" t="s">
        <v>34</v>
      </c>
      <c r="B24" s="147"/>
      <c r="C24" s="147"/>
    </row>
    <row r="25" spans="1:3" ht="18">
      <c r="A25" s="148"/>
      <c r="B25" s="148"/>
      <c r="C25" s="148"/>
    </row>
    <row r="26" spans="1:3" ht="34.5" customHeight="1">
      <c r="A26" s="151" t="s">
        <v>87</v>
      </c>
      <c r="B26" s="152"/>
      <c r="C26" s="152"/>
    </row>
    <row r="27" spans="1:3" ht="18">
      <c r="A27" s="149" t="s">
        <v>34</v>
      </c>
      <c r="B27" s="149"/>
      <c r="C27" s="149"/>
    </row>
    <row r="28" spans="1:3" ht="12.75">
      <c r="A28" s="106"/>
      <c r="B28" s="107"/>
      <c r="C28" s="108"/>
    </row>
    <row r="30" spans="1:3" ht="12.75">
      <c r="A30" s="106"/>
      <c r="B30" s="107"/>
      <c r="C30" s="108"/>
    </row>
    <row r="31" spans="1:3" ht="12.75">
      <c r="A31" s="106"/>
      <c r="B31" s="107"/>
      <c r="C31" s="108"/>
    </row>
    <row r="32" spans="1:3" ht="12.75">
      <c r="A32" s="106"/>
      <c r="B32" s="107"/>
      <c r="C32" s="108"/>
    </row>
    <row r="33" spans="1:3" ht="12.75">
      <c r="A33" s="106"/>
      <c r="B33" s="107"/>
      <c r="C33" s="108"/>
    </row>
    <row r="34" spans="1:3" ht="12.75">
      <c r="A34" s="106"/>
      <c r="B34" s="107"/>
      <c r="C34" s="108"/>
    </row>
    <row r="35" spans="1:3" ht="12.75">
      <c r="A35" s="106"/>
      <c r="B35" s="107"/>
      <c r="C35" s="108"/>
    </row>
    <row r="36" spans="1:3" ht="12.75">
      <c r="A36" s="106"/>
      <c r="B36" s="107"/>
      <c r="C36" s="108"/>
    </row>
    <row r="37" spans="1:3" ht="12.75">
      <c r="A37" s="106"/>
      <c r="B37" s="107"/>
      <c r="C37" s="108"/>
    </row>
    <row r="38" spans="1:3" ht="12.75">
      <c r="A38" s="106"/>
      <c r="B38" s="107"/>
      <c r="C38" s="108"/>
    </row>
    <row r="39" spans="1:3" ht="12.75">
      <c r="A39" s="106"/>
      <c r="B39" s="107"/>
      <c r="C39" s="108"/>
    </row>
    <row r="40" spans="1:3" ht="12.75">
      <c r="A40" s="106"/>
      <c r="B40" s="107"/>
      <c r="C40" s="108"/>
    </row>
    <row r="41" spans="1:3" ht="12.75">
      <c r="A41" s="106"/>
      <c r="B41" s="107"/>
      <c r="C41" s="108"/>
    </row>
    <row r="42" spans="1:3" ht="12.75">
      <c r="A42" s="106"/>
      <c r="B42" s="107"/>
      <c r="C42" s="108"/>
    </row>
    <row r="43" spans="1:3" ht="12.75">
      <c r="A43" s="106"/>
      <c r="B43" s="107"/>
      <c r="C43" s="108"/>
    </row>
    <row r="44" spans="1:3" ht="12.75">
      <c r="A44" s="106"/>
      <c r="B44" s="107"/>
      <c r="C44" s="108"/>
    </row>
    <row r="45" spans="1:3" ht="12.75">
      <c r="A45" s="106"/>
      <c r="B45" s="107"/>
      <c r="C45" s="108"/>
    </row>
    <row r="46" spans="1:3" ht="12.75">
      <c r="A46" s="106"/>
      <c r="B46" s="107"/>
      <c r="C46" s="108"/>
    </row>
    <row r="47" spans="1:3" ht="12.75">
      <c r="A47" s="106"/>
      <c r="B47" s="107"/>
      <c r="C47" s="108"/>
    </row>
    <row r="48" spans="1:3" ht="12.75">
      <c r="A48" s="106"/>
      <c r="B48" s="107"/>
      <c r="C48" s="108"/>
    </row>
    <row r="49" spans="1:3" ht="12.75">
      <c r="A49" s="106"/>
      <c r="B49" s="107"/>
      <c r="C49" s="108"/>
    </row>
    <row r="50" spans="1:3" ht="12.75">
      <c r="A50" s="106"/>
      <c r="B50" s="107"/>
      <c r="C50" s="108"/>
    </row>
    <row r="51" spans="1:3" ht="12.75">
      <c r="A51" s="106"/>
      <c r="B51" s="107"/>
      <c r="C51" s="108"/>
    </row>
    <row r="52" spans="1:3" ht="12.75">
      <c r="A52" s="106"/>
      <c r="B52" s="107"/>
      <c r="C52" s="108"/>
    </row>
    <row r="53" spans="1:3" ht="12.75">
      <c r="A53" s="106"/>
      <c r="B53" s="107"/>
      <c r="C53" s="108"/>
    </row>
    <row r="54" spans="1:3" ht="12.75">
      <c r="A54" s="150" t="s">
        <v>85</v>
      </c>
      <c r="B54" s="150"/>
      <c r="C54" s="150"/>
    </row>
    <row r="55" spans="1:3" ht="12.75">
      <c r="A55" s="112"/>
      <c r="B55" s="112"/>
      <c r="C55" s="112"/>
    </row>
  </sheetData>
  <sheetProtection/>
  <mergeCells count="6">
    <mergeCell ref="B6:C6"/>
    <mergeCell ref="A24:C24"/>
    <mergeCell ref="A25:C25"/>
    <mergeCell ref="A27:C27"/>
    <mergeCell ref="A54:C54"/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4"/>
  <sheetViews>
    <sheetView tabSelected="1" zoomScalePageLayoutView="0" workbookViewId="0" topLeftCell="A48">
      <selection activeCell="D66" sqref="D66"/>
    </sheetView>
  </sheetViews>
  <sheetFormatPr defaultColWidth="9.140625" defaultRowHeight="12.75"/>
  <cols>
    <col min="1" max="1" width="4.140625" style="35" customWidth="1"/>
    <col min="2" max="2" width="26.28125" style="35" customWidth="1"/>
    <col min="3" max="3" width="7.28125" style="35" customWidth="1"/>
    <col min="4" max="4" width="8.421875" style="35" customWidth="1"/>
    <col min="5" max="5" width="11.140625" style="72" customWidth="1"/>
    <col min="6" max="6" width="11.7109375" style="72" customWidth="1"/>
    <col min="7" max="7" width="8.421875" style="35" customWidth="1"/>
    <col min="8" max="8" width="11.140625" style="72" customWidth="1"/>
    <col min="9" max="9" width="11.7109375" style="72" customWidth="1"/>
    <col min="10" max="10" width="30.28125" style="35" customWidth="1"/>
    <col min="11" max="11" width="9.140625" style="35" customWidth="1"/>
    <col min="12" max="12" width="21.421875" style="35" customWidth="1"/>
    <col min="13" max="16384" width="9.140625" style="35" customWidth="1"/>
  </cols>
  <sheetData>
    <row r="1" spans="1:10" s="18" customFormat="1" ht="19.5" customHeight="1">
      <c r="A1" s="12"/>
      <c r="B1" s="13"/>
      <c r="C1" s="14"/>
      <c r="D1" s="15"/>
      <c r="E1" s="16"/>
      <c r="F1" s="16"/>
      <c r="G1" s="15"/>
      <c r="H1" s="16"/>
      <c r="I1" s="16"/>
      <c r="J1" s="17"/>
    </row>
    <row r="2" spans="1:10" s="21" customFormat="1" ht="9.75" customHeight="1">
      <c r="A2" s="12"/>
      <c r="B2" s="13"/>
      <c r="C2" s="14"/>
      <c r="D2" s="19"/>
      <c r="E2" s="20"/>
      <c r="F2" s="20"/>
      <c r="G2" s="19"/>
      <c r="H2" s="20"/>
      <c r="I2" s="20"/>
      <c r="J2" s="17"/>
    </row>
    <row r="3" spans="1:10" s="21" customFormat="1" ht="15.75" customHeight="1">
      <c r="A3" s="22"/>
      <c r="B3" s="23"/>
      <c r="C3" s="24"/>
      <c r="D3" s="23"/>
      <c r="E3" s="25"/>
      <c r="F3" s="25"/>
      <c r="G3" s="23"/>
      <c r="H3" s="25"/>
      <c r="I3" s="25"/>
      <c r="J3" s="17"/>
    </row>
    <row r="4" spans="1:10" s="21" customFormat="1" ht="18" customHeight="1">
      <c r="A4" s="22"/>
      <c r="B4" s="23"/>
      <c r="C4" s="24"/>
      <c r="D4" s="23"/>
      <c r="E4" s="25"/>
      <c r="F4" s="25"/>
      <c r="G4" s="23"/>
      <c r="H4" s="25"/>
      <c r="I4" s="25"/>
      <c r="J4" s="17"/>
    </row>
    <row r="5" spans="1:9" s="27" customFormat="1" ht="9.75" customHeight="1">
      <c r="A5" s="12" t="s">
        <v>41</v>
      </c>
      <c r="B5" s="13"/>
      <c r="C5" s="14"/>
      <c r="D5" s="13"/>
      <c r="E5" s="26"/>
      <c r="F5" s="26"/>
      <c r="G5" s="13"/>
      <c r="H5" s="26"/>
      <c r="I5" s="26"/>
    </row>
    <row r="6" spans="1:10" s="27" customFormat="1" ht="16.5" customHeight="1">
      <c r="A6" s="28" t="s">
        <v>0</v>
      </c>
      <c r="B6" s="29"/>
      <c r="C6" s="30"/>
      <c r="D6" s="29"/>
      <c r="E6" s="31"/>
      <c r="F6" s="31"/>
      <c r="G6" s="29"/>
      <c r="H6" s="31"/>
      <c r="I6" s="31"/>
      <c r="J6" s="32"/>
    </row>
    <row r="7" spans="1:9" s="27" customFormat="1" ht="20.25" customHeight="1">
      <c r="A7" s="12"/>
      <c r="B7" s="13"/>
      <c r="C7" s="14"/>
      <c r="D7" s="13"/>
      <c r="E7" s="26"/>
      <c r="F7" s="26"/>
      <c r="G7" s="13"/>
      <c r="H7" s="26"/>
      <c r="I7" s="26"/>
    </row>
    <row r="8" spans="1:9" s="27" customFormat="1" ht="12" customHeight="1">
      <c r="A8" s="12"/>
      <c r="B8" s="13"/>
      <c r="C8" s="14"/>
      <c r="D8" s="13"/>
      <c r="E8" s="26"/>
      <c r="F8" s="26"/>
      <c r="G8" s="13"/>
      <c r="H8" s="26"/>
      <c r="I8" s="26"/>
    </row>
    <row r="9" spans="1:10" s="33" customFormat="1" ht="15.75" customHeight="1">
      <c r="A9" s="155" t="s">
        <v>77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s="33" customFormat="1" ht="27" customHeight="1">
      <c r="A11" s="162" t="s">
        <v>78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s="33" customFormat="1" ht="27.75" customHeight="1">
      <c r="A12" s="156" t="s">
        <v>79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s="33" customFormat="1" ht="12" customHeight="1">
      <c r="A13" s="157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12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6.5" customHeight="1">
      <c r="A15" s="37"/>
      <c r="B15" s="37"/>
      <c r="C15" s="37"/>
      <c r="D15" s="160" t="s">
        <v>51</v>
      </c>
      <c r="E15" s="160"/>
      <c r="F15" s="160"/>
      <c r="G15" s="160" t="s">
        <v>80</v>
      </c>
      <c r="H15" s="160"/>
      <c r="I15" s="160"/>
      <c r="J15" s="37"/>
    </row>
    <row r="16" spans="1:10" s="39" customFormat="1" ht="54.75" customHeight="1">
      <c r="A16" s="2" t="s">
        <v>1</v>
      </c>
      <c r="B16" s="2" t="s">
        <v>40</v>
      </c>
      <c r="C16" s="2" t="s">
        <v>2</v>
      </c>
      <c r="D16" s="2" t="s">
        <v>3</v>
      </c>
      <c r="E16" s="3" t="s">
        <v>36</v>
      </c>
      <c r="F16" s="3" t="s">
        <v>37</v>
      </c>
      <c r="G16" s="2" t="s">
        <v>3</v>
      </c>
      <c r="H16" s="3" t="s">
        <v>36</v>
      </c>
      <c r="I16" s="3" t="s">
        <v>37</v>
      </c>
      <c r="J16" s="4" t="s">
        <v>4</v>
      </c>
    </row>
    <row r="17" spans="1:10" s="42" customFormat="1" ht="12.75" customHeight="1">
      <c r="A17" s="40">
        <v>1</v>
      </c>
      <c r="B17" s="40">
        <v>2</v>
      </c>
      <c r="C17" s="40">
        <v>3</v>
      </c>
      <c r="D17" s="40">
        <v>4</v>
      </c>
      <c r="E17" s="41">
        <v>5</v>
      </c>
      <c r="F17" s="41">
        <v>6</v>
      </c>
      <c r="G17" s="40">
        <v>7</v>
      </c>
      <c r="H17" s="41">
        <v>8</v>
      </c>
      <c r="I17" s="41">
        <v>9</v>
      </c>
      <c r="J17" s="40">
        <v>10</v>
      </c>
    </row>
    <row r="18" spans="1:10" s="42" customFormat="1" ht="12.75" customHeight="1">
      <c r="A18" s="2"/>
      <c r="B18" s="5" t="s">
        <v>5</v>
      </c>
      <c r="C18" s="38"/>
      <c r="D18" s="47"/>
      <c r="E18" s="48"/>
      <c r="F18" s="46"/>
      <c r="G18" s="47"/>
      <c r="H18" s="48"/>
      <c r="I18" s="46"/>
      <c r="J18" s="49"/>
    </row>
    <row r="19" spans="1:10" s="42" customFormat="1" ht="25.5" customHeight="1">
      <c r="A19" s="126" t="s">
        <v>15</v>
      </c>
      <c r="B19" s="140" t="s">
        <v>61</v>
      </c>
      <c r="C19" s="126" t="s">
        <v>13</v>
      </c>
      <c r="D19" s="126">
        <v>1</v>
      </c>
      <c r="E19" s="136">
        <v>950000</v>
      </c>
      <c r="F19" s="136">
        <v>950000</v>
      </c>
      <c r="G19" s="126">
        <v>1</v>
      </c>
      <c r="H19" s="136">
        <v>950000</v>
      </c>
      <c r="I19" s="136">
        <v>950000</v>
      </c>
      <c r="J19" s="135" t="s">
        <v>59</v>
      </c>
    </row>
    <row r="20" spans="1:10" s="42" customFormat="1" ht="25.5" customHeight="1">
      <c r="A20" s="141" t="s">
        <v>17</v>
      </c>
      <c r="B20" s="142" t="s">
        <v>50</v>
      </c>
      <c r="C20" s="141" t="s">
        <v>13</v>
      </c>
      <c r="D20" s="141">
        <v>1</v>
      </c>
      <c r="E20" s="143">
        <v>120000</v>
      </c>
      <c r="F20" s="143">
        <v>120000</v>
      </c>
      <c r="G20" s="141">
        <v>1</v>
      </c>
      <c r="H20" s="143">
        <v>118000</v>
      </c>
      <c r="I20" s="143">
        <v>118000</v>
      </c>
      <c r="J20" s="144" t="s">
        <v>72</v>
      </c>
    </row>
    <row r="21" spans="1:10" s="42" customFormat="1" ht="15.75" customHeight="1">
      <c r="A21" s="159" t="s">
        <v>49</v>
      </c>
      <c r="B21" s="159"/>
      <c r="C21" s="159"/>
      <c r="D21" s="159"/>
      <c r="E21" s="159"/>
      <c r="F21" s="113">
        <f>SUM(F19:F20)</f>
        <v>1070000</v>
      </c>
      <c r="G21" s="113"/>
      <c r="H21" s="113"/>
      <c r="I21" s="113">
        <f>SUM(I19:I20)</f>
        <v>1068000</v>
      </c>
      <c r="J21" s="114"/>
    </row>
    <row r="22" spans="1:10" s="44" customFormat="1" ht="15.75" customHeight="1">
      <c r="A22" s="2"/>
      <c r="B22" s="5" t="s">
        <v>6</v>
      </c>
      <c r="C22" s="38"/>
      <c r="D22" s="47"/>
      <c r="E22" s="48"/>
      <c r="F22" s="46"/>
      <c r="G22" s="47"/>
      <c r="H22" s="48"/>
      <c r="I22" s="46"/>
      <c r="J22" s="49"/>
    </row>
    <row r="23" spans="1:10" s="45" customFormat="1" ht="27.75" customHeight="1">
      <c r="A23" s="120" t="s">
        <v>15</v>
      </c>
      <c r="B23" s="121" t="s">
        <v>62</v>
      </c>
      <c r="C23" s="120" t="s">
        <v>24</v>
      </c>
      <c r="D23" s="120">
        <v>1</v>
      </c>
      <c r="E23" s="124">
        <v>70000</v>
      </c>
      <c r="F23" s="125">
        <v>70000</v>
      </c>
      <c r="G23" s="120">
        <v>1</v>
      </c>
      <c r="H23" s="124">
        <v>70000</v>
      </c>
      <c r="I23" s="125">
        <v>70000</v>
      </c>
      <c r="J23" s="121" t="s">
        <v>55</v>
      </c>
    </row>
    <row r="24" spans="1:10" s="45" customFormat="1" ht="27.75" customHeight="1">
      <c r="A24" s="120" t="s">
        <v>17</v>
      </c>
      <c r="B24" s="121" t="s">
        <v>60</v>
      </c>
      <c r="C24" s="120" t="s">
        <v>13</v>
      </c>
      <c r="D24" s="120">
        <v>2</v>
      </c>
      <c r="E24" s="124">
        <v>4000</v>
      </c>
      <c r="F24" s="125">
        <v>8000</v>
      </c>
      <c r="G24" s="120">
        <v>2</v>
      </c>
      <c r="H24" s="124">
        <v>3500</v>
      </c>
      <c r="I24" s="125">
        <v>7000</v>
      </c>
      <c r="J24" s="121" t="s">
        <v>64</v>
      </c>
    </row>
    <row r="25" spans="1:10" s="45" customFormat="1" ht="21" customHeight="1">
      <c r="A25" s="120" t="s">
        <v>19</v>
      </c>
      <c r="B25" s="121" t="s">
        <v>63</v>
      </c>
      <c r="C25" s="120" t="s">
        <v>13</v>
      </c>
      <c r="D25" s="120">
        <v>2</v>
      </c>
      <c r="E25" s="124">
        <v>5000</v>
      </c>
      <c r="F25" s="125">
        <v>10000</v>
      </c>
      <c r="G25" s="120">
        <v>0</v>
      </c>
      <c r="H25" s="124">
        <v>0</v>
      </c>
      <c r="I25" s="125">
        <v>0</v>
      </c>
      <c r="J25" s="121" t="s">
        <v>65</v>
      </c>
    </row>
    <row r="26" spans="1:10" s="45" customFormat="1" ht="27" customHeight="1">
      <c r="A26" s="120" t="s">
        <v>20</v>
      </c>
      <c r="B26" s="121" t="s">
        <v>66</v>
      </c>
      <c r="C26" s="120" t="s">
        <v>13</v>
      </c>
      <c r="D26" s="120">
        <v>1</v>
      </c>
      <c r="E26" s="124">
        <v>5000</v>
      </c>
      <c r="F26" s="125">
        <v>5000</v>
      </c>
      <c r="G26" s="120">
        <v>0</v>
      </c>
      <c r="H26" s="124">
        <v>0</v>
      </c>
      <c r="I26" s="125">
        <v>0</v>
      </c>
      <c r="J26" s="121" t="s">
        <v>67</v>
      </c>
    </row>
    <row r="27" spans="1:10" s="45" customFormat="1" ht="27" customHeight="1">
      <c r="A27" s="120" t="s">
        <v>21</v>
      </c>
      <c r="B27" s="121" t="s">
        <v>68</v>
      </c>
      <c r="C27" s="120" t="s">
        <v>13</v>
      </c>
      <c r="D27" s="120">
        <v>1</v>
      </c>
      <c r="E27" s="124">
        <v>15000</v>
      </c>
      <c r="F27" s="125">
        <v>15000</v>
      </c>
      <c r="G27" s="120">
        <v>1</v>
      </c>
      <c r="H27" s="124">
        <v>16700</v>
      </c>
      <c r="I27" s="125">
        <v>16700</v>
      </c>
      <c r="J27" s="121" t="s">
        <v>69</v>
      </c>
    </row>
    <row r="28" spans="1:10" s="45" customFormat="1" ht="27" customHeight="1">
      <c r="A28" s="120" t="s">
        <v>22</v>
      </c>
      <c r="B28" s="121" t="s">
        <v>45</v>
      </c>
      <c r="C28" s="120" t="s">
        <v>24</v>
      </c>
      <c r="D28" s="120">
        <v>1</v>
      </c>
      <c r="E28" s="124">
        <v>19000</v>
      </c>
      <c r="F28" s="125">
        <v>19000</v>
      </c>
      <c r="G28" s="120">
        <v>0</v>
      </c>
      <c r="H28" s="124">
        <v>0</v>
      </c>
      <c r="I28" s="125">
        <v>0</v>
      </c>
      <c r="J28" s="121" t="s">
        <v>57</v>
      </c>
    </row>
    <row r="29" spans="1:10" s="45" customFormat="1" ht="25.5" customHeight="1">
      <c r="A29" s="120" t="s">
        <v>25</v>
      </c>
      <c r="B29" s="121" t="s">
        <v>58</v>
      </c>
      <c r="C29" s="120" t="s">
        <v>24</v>
      </c>
      <c r="D29" s="120">
        <v>1</v>
      </c>
      <c r="E29" s="124">
        <v>19000</v>
      </c>
      <c r="F29" s="125">
        <v>19000</v>
      </c>
      <c r="G29" s="120">
        <v>1</v>
      </c>
      <c r="H29" s="124">
        <v>19000</v>
      </c>
      <c r="I29" s="125">
        <v>19000</v>
      </c>
      <c r="J29" s="121" t="s">
        <v>57</v>
      </c>
    </row>
    <row r="30" spans="1:10" s="45" customFormat="1" ht="26.25" customHeight="1">
      <c r="A30" s="120" t="s">
        <v>26</v>
      </c>
      <c r="B30" s="121" t="s">
        <v>70</v>
      </c>
      <c r="C30" s="120" t="s">
        <v>13</v>
      </c>
      <c r="D30" s="120">
        <v>1</v>
      </c>
      <c r="E30" s="124">
        <v>4000</v>
      </c>
      <c r="F30" s="125">
        <v>4000</v>
      </c>
      <c r="G30" s="120">
        <v>1</v>
      </c>
      <c r="H30" s="124">
        <v>4000</v>
      </c>
      <c r="I30" s="125">
        <v>4000</v>
      </c>
      <c r="J30" s="121" t="s">
        <v>52</v>
      </c>
    </row>
    <row r="31" spans="1:10" s="45" customFormat="1" ht="26.25" customHeight="1">
      <c r="A31" s="120" t="s">
        <v>27</v>
      </c>
      <c r="B31" s="121" t="s">
        <v>71</v>
      </c>
      <c r="C31" s="120" t="s">
        <v>13</v>
      </c>
      <c r="D31" s="120">
        <v>1</v>
      </c>
      <c r="E31" s="124">
        <v>3000</v>
      </c>
      <c r="F31" s="125">
        <v>3000</v>
      </c>
      <c r="G31" s="120">
        <v>1</v>
      </c>
      <c r="H31" s="124">
        <v>4000</v>
      </c>
      <c r="I31" s="125">
        <v>4000</v>
      </c>
      <c r="J31" s="121" t="s">
        <v>52</v>
      </c>
    </row>
    <row r="32" spans="1:10" s="45" customFormat="1" ht="26.25" customHeight="1">
      <c r="A32" s="120" t="s">
        <v>28</v>
      </c>
      <c r="B32" s="121" t="s">
        <v>75</v>
      </c>
      <c r="C32" s="120" t="s">
        <v>24</v>
      </c>
      <c r="D32" s="120">
        <v>1</v>
      </c>
      <c r="E32" s="124">
        <v>140000</v>
      </c>
      <c r="F32" s="125">
        <v>140000</v>
      </c>
      <c r="G32" s="120">
        <v>1</v>
      </c>
      <c r="H32" s="124">
        <v>60000</v>
      </c>
      <c r="I32" s="125">
        <v>60000</v>
      </c>
      <c r="J32" s="121" t="s">
        <v>76</v>
      </c>
    </row>
    <row r="33" spans="1:10" s="45" customFormat="1" ht="26.25" customHeight="1">
      <c r="A33" s="120" t="s">
        <v>29</v>
      </c>
      <c r="B33" s="121" t="s">
        <v>44</v>
      </c>
      <c r="C33" s="120" t="s">
        <v>24</v>
      </c>
      <c r="D33" s="120"/>
      <c r="E33" s="124"/>
      <c r="F33" s="125"/>
      <c r="G33" s="120">
        <v>2</v>
      </c>
      <c r="H33" s="124">
        <v>7000</v>
      </c>
      <c r="I33" s="125">
        <v>14000</v>
      </c>
      <c r="J33" s="121" t="s">
        <v>54</v>
      </c>
    </row>
    <row r="34" spans="1:10" s="45" customFormat="1" ht="26.25" customHeight="1">
      <c r="A34" s="120" t="s">
        <v>30</v>
      </c>
      <c r="B34" s="121" t="s">
        <v>81</v>
      </c>
      <c r="C34" s="120" t="s">
        <v>13</v>
      </c>
      <c r="D34" s="120"/>
      <c r="E34" s="124"/>
      <c r="F34" s="125"/>
      <c r="G34" s="120">
        <v>1</v>
      </c>
      <c r="H34" s="124">
        <v>18300</v>
      </c>
      <c r="I34" s="125">
        <v>18300</v>
      </c>
      <c r="J34" s="121" t="s">
        <v>82</v>
      </c>
    </row>
    <row r="35" spans="1:10" s="45" customFormat="1" ht="26.25" customHeight="1">
      <c r="A35" s="120" t="s">
        <v>31</v>
      </c>
      <c r="B35" s="121" t="s">
        <v>83</v>
      </c>
      <c r="C35" s="120" t="s">
        <v>13</v>
      </c>
      <c r="D35" s="120"/>
      <c r="E35" s="124"/>
      <c r="F35" s="125"/>
      <c r="G35" s="120">
        <v>1</v>
      </c>
      <c r="H35" s="124">
        <v>49000</v>
      </c>
      <c r="I35" s="125">
        <v>49000</v>
      </c>
      <c r="J35" s="121" t="s">
        <v>52</v>
      </c>
    </row>
    <row r="36" spans="1:10" s="45" customFormat="1" ht="26.25" customHeight="1">
      <c r="A36" s="120" t="s">
        <v>32</v>
      </c>
      <c r="B36" s="121" t="s">
        <v>84</v>
      </c>
      <c r="C36" s="120" t="s">
        <v>13</v>
      </c>
      <c r="D36" s="120"/>
      <c r="E36" s="124"/>
      <c r="F36" s="125"/>
      <c r="G36" s="120">
        <v>1</v>
      </c>
      <c r="H36" s="124">
        <v>4500</v>
      </c>
      <c r="I36" s="125">
        <v>4500</v>
      </c>
      <c r="J36" s="121" t="s">
        <v>53</v>
      </c>
    </row>
    <row r="37" spans="1:10" s="45" customFormat="1" ht="26.25" customHeight="1">
      <c r="A37" s="120" t="s">
        <v>33</v>
      </c>
      <c r="B37" s="121" t="s">
        <v>46</v>
      </c>
      <c r="C37" s="120" t="s">
        <v>24</v>
      </c>
      <c r="D37" s="120">
        <v>1</v>
      </c>
      <c r="E37" s="124">
        <v>35000</v>
      </c>
      <c r="F37" s="125">
        <v>35000</v>
      </c>
      <c r="G37" s="120">
        <v>1</v>
      </c>
      <c r="H37" s="124">
        <v>35000</v>
      </c>
      <c r="I37" s="125">
        <v>35000</v>
      </c>
      <c r="J37" s="121" t="s">
        <v>53</v>
      </c>
    </row>
    <row r="38" spans="1:12" s="45" customFormat="1" ht="16.5" customHeight="1">
      <c r="A38" s="159" t="s">
        <v>49</v>
      </c>
      <c r="B38" s="159"/>
      <c r="C38" s="159"/>
      <c r="D38" s="159"/>
      <c r="E38" s="159"/>
      <c r="F38" s="113">
        <f>SUM(F23:F37)</f>
        <v>328000</v>
      </c>
      <c r="G38" s="113"/>
      <c r="H38" s="113"/>
      <c r="I38" s="113">
        <f>SUM(I23:I37)</f>
        <v>301500</v>
      </c>
      <c r="J38" s="114"/>
      <c r="L38" s="45" t="s">
        <v>34</v>
      </c>
    </row>
    <row r="39" spans="1:10" s="50" customFormat="1" ht="14.25" customHeight="1">
      <c r="A39" s="131"/>
      <c r="B39" s="132"/>
      <c r="C39" s="132"/>
      <c r="D39" s="132"/>
      <c r="E39" s="132"/>
      <c r="F39" s="133"/>
      <c r="G39" s="132"/>
      <c r="H39" s="132"/>
      <c r="I39" s="133"/>
      <c r="J39" s="134"/>
    </row>
    <row r="40" spans="1:10" s="33" customFormat="1" ht="15" customHeight="1">
      <c r="A40" s="115"/>
      <c r="B40" s="116" t="s">
        <v>7</v>
      </c>
      <c r="C40" s="115"/>
      <c r="D40" s="116"/>
      <c r="E40" s="117"/>
      <c r="F40" s="118"/>
      <c r="G40" s="116"/>
      <c r="H40" s="117"/>
      <c r="I40" s="118"/>
      <c r="J40" s="119"/>
    </row>
    <row r="41" spans="1:10" s="33" customFormat="1" ht="40.5" customHeight="1">
      <c r="A41" s="120" t="s">
        <v>15</v>
      </c>
      <c r="B41" s="121" t="s">
        <v>73</v>
      </c>
      <c r="C41" s="120" t="s">
        <v>24</v>
      </c>
      <c r="D41" s="120">
        <v>1</v>
      </c>
      <c r="E41" s="122">
        <v>90000</v>
      </c>
      <c r="F41" s="123">
        <v>90000</v>
      </c>
      <c r="G41" s="120">
        <v>1</v>
      </c>
      <c r="H41" s="122">
        <v>90000</v>
      </c>
      <c r="I41" s="123">
        <v>90000</v>
      </c>
      <c r="J41" s="121" t="s">
        <v>47</v>
      </c>
    </row>
    <row r="42" spans="1:10" s="33" customFormat="1" ht="31.5" customHeight="1">
      <c r="A42" s="120" t="s">
        <v>17</v>
      </c>
      <c r="B42" s="121" t="s">
        <v>23</v>
      </c>
      <c r="C42" s="120" t="s">
        <v>18</v>
      </c>
      <c r="D42" s="120">
        <v>1</v>
      </c>
      <c r="E42" s="122">
        <v>10000</v>
      </c>
      <c r="F42" s="123">
        <v>10000</v>
      </c>
      <c r="G42" s="120">
        <v>1</v>
      </c>
      <c r="H42" s="122">
        <v>14600</v>
      </c>
      <c r="I42" s="123">
        <v>14600</v>
      </c>
      <c r="J42" s="121" t="s">
        <v>74</v>
      </c>
    </row>
    <row r="43" spans="1:10" s="33" customFormat="1" ht="30" customHeight="1">
      <c r="A43" s="120" t="s">
        <v>19</v>
      </c>
      <c r="B43" s="121" t="s">
        <v>35</v>
      </c>
      <c r="C43" s="120" t="s">
        <v>24</v>
      </c>
      <c r="D43" s="120">
        <v>1</v>
      </c>
      <c r="E43" s="122">
        <v>50000</v>
      </c>
      <c r="F43" s="123">
        <v>50000</v>
      </c>
      <c r="G43" s="120">
        <v>1</v>
      </c>
      <c r="H43" s="122">
        <v>20000</v>
      </c>
      <c r="I43" s="123">
        <v>20000</v>
      </c>
      <c r="J43" s="121" t="s">
        <v>56</v>
      </c>
    </row>
    <row r="44" spans="1:21" s="33" customFormat="1" ht="18" customHeight="1">
      <c r="A44" s="161" t="s">
        <v>49</v>
      </c>
      <c r="B44" s="161"/>
      <c r="C44" s="161"/>
      <c r="D44" s="161"/>
      <c r="E44" s="161"/>
      <c r="F44" s="79">
        <f>SUM(F41:F43)</f>
        <v>150000</v>
      </c>
      <c r="G44" s="79"/>
      <c r="H44" s="79"/>
      <c r="I44" s="79">
        <f>SUM(I41:I43)</f>
        <v>124600</v>
      </c>
      <c r="J44" s="51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57" customFormat="1" ht="14.25" customHeight="1">
      <c r="A45" s="53"/>
      <c r="B45" s="53"/>
      <c r="C45" s="53"/>
      <c r="D45" s="53"/>
      <c r="E45" s="53"/>
      <c r="F45" s="54"/>
      <c r="G45" s="53"/>
      <c r="H45" s="53"/>
      <c r="I45" s="54"/>
      <c r="J45" s="55"/>
      <c r="K45" s="56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s="59" customFormat="1" ht="15.75" customHeight="1">
      <c r="A46" s="80"/>
      <c r="B46" s="6" t="s">
        <v>14</v>
      </c>
      <c r="C46" s="6"/>
      <c r="D46" s="6"/>
      <c r="E46" s="7"/>
      <c r="F46" s="81"/>
      <c r="G46" s="6"/>
      <c r="H46" s="7"/>
      <c r="I46" s="81"/>
      <c r="J46" s="58"/>
      <c r="K46" s="56"/>
      <c r="L46" s="52"/>
      <c r="M46" s="56"/>
      <c r="N46" s="56"/>
      <c r="O46" s="56"/>
      <c r="P46" s="56"/>
      <c r="Q46" s="56"/>
      <c r="R46" s="56"/>
      <c r="S46" s="56"/>
      <c r="T46" s="56"/>
      <c r="U46" s="56"/>
    </row>
    <row r="47" spans="1:72" s="45" customFormat="1" ht="29.25" customHeight="1">
      <c r="A47" s="126" t="s">
        <v>15</v>
      </c>
      <c r="B47" s="121" t="s">
        <v>48</v>
      </c>
      <c r="C47" s="127"/>
      <c r="D47" s="127"/>
      <c r="E47" s="128"/>
      <c r="F47" s="129">
        <v>50000</v>
      </c>
      <c r="G47" s="127"/>
      <c r="H47" s="128"/>
      <c r="I47" s="129">
        <v>30000</v>
      </c>
      <c r="J47" s="130"/>
      <c r="K47" s="50"/>
      <c r="L47" s="6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</row>
    <row r="48" spans="1:72" s="62" customFormat="1" ht="15" customHeight="1">
      <c r="A48" s="8"/>
      <c r="B48" s="8"/>
      <c r="C48" s="8"/>
      <c r="D48" s="8"/>
      <c r="E48" s="82" t="s">
        <v>11</v>
      </c>
      <c r="F48" s="83">
        <f>SUM(F47)</f>
        <v>50000</v>
      </c>
      <c r="G48" s="8"/>
      <c r="H48" s="82" t="s">
        <v>11</v>
      </c>
      <c r="I48" s="83">
        <f>SUM(I47)</f>
        <v>30000</v>
      </c>
      <c r="J48" s="61"/>
      <c r="K48" s="50"/>
      <c r="L48" s="6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</row>
    <row r="49" spans="1:12" s="44" customFormat="1" ht="18" customHeight="1">
      <c r="A49" s="171" t="s">
        <v>49</v>
      </c>
      <c r="B49" s="171"/>
      <c r="C49" s="171"/>
      <c r="D49" s="171"/>
      <c r="E49" s="171"/>
      <c r="F49" s="79">
        <f>SUM(F38+F44+F48+F21)</f>
        <v>1598000</v>
      </c>
      <c r="G49" s="79"/>
      <c r="H49" s="79"/>
      <c r="I49" s="79">
        <f>SUM(I38+I44+I48+I21)</f>
        <v>1524100</v>
      </c>
      <c r="J49" s="43"/>
      <c r="L49" s="33"/>
    </row>
    <row r="50" spans="1:10" s="33" customFormat="1" ht="15.75" customHeight="1">
      <c r="A50" s="84"/>
      <c r="B50" s="9"/>
      <c r="C50" s="1"/>
      <c r="D50" s="84"/>
      <c r="E50" s="85"/>
      <c r="F50" s="85"/>
      <c r="G50" s="84"/>
      <c r="H50" s="85"/>
      <c r="I50" s="85"/>
      <c r="J50" s="63"/>
    </row>
    <row r="51" spans="1:13" s="33" customFormat="1" ht="18" customHeight="1">
      <c r="A51" s="10" t="s">
        <v>8</v>
      </c>
      <c r="B51" s="153" t="s">
        <v>9</v>
      </c>
      <c r="C51" s="153"/>
      <c r="D51" s="153"/>
      <c r="E51" s="154" t="s">
        <v>38</v>
      </c>
      <c r="F51" s="154"/>
      <c r="G51" s="138"/>
      <c r="H51" s="154" t="s">
        <v>38</v>
      </c>
      <c r="I51" s="154"/>
      <c r="J51" s="65"/>
      <c r="M51" s="33" t="s">
        <v>34</v>
      </c>
    </row>
    <row r="52" spans="1:10" s="33" customFormat="1" ht="12" customHeight="1">
      <c r="A52" s="11" t="s">
        <v>15</v>
      </c>
      <c r="B52" s="164" t="s">
        <v>10</v>
      </c>
      <c r="C52" s="164"/>
      <c r="D52" s="164"/>
      <c r="E52" s="165">
        <v>1373000</v>
      </c>
      <c r="F52" s="165"/>
      <c r="G52" s="137"/>
      <c r="H52" s="165">
        <v>1167100</v>
      </c>
      <c r="I52" s="165"/>
      <c r="J52" s="64"/>
    </row>
    <row r="53" spans="1:10" s="33" customFormat="1" ht="12" customHeight="1">
      <c r="A53" s="11" t="s">
        <v>17</v>
      </c>
      <c r="B53" s="166" t="s">
        <v>39</v>
      </c>
      <c r="C53" s="167"/>
      <c r="D53" s="168"/>
      <c r="E53" s="169">
        <v>225000</v>
      </c>
      <c r="F53" s="170"/>
      <c r="G53" s="139"/>
      <c r="H53" s="169">
        <v>357000</v>
      </c>
      <c r="I53" s="170"/>
      <c r="J53" s="64"/>
    </row>
    <row r="54" spans="1:10" s="33" customFormat="1" ht="15" customHeight="1">
      <c r="A54" s="153" t="s">
        <v>11</v>
      </c>
      <c r="B54" s="153"/>
      <c r="C54" s="153"/>
      <c r="D54" s="153"/>
      <c r="E54" s="154">
        <f>E52+E53</f>
        <v>1598000</v>
      </c>
      <c r="F54" s="154"/>
      <c r="G54" s="138"/>
      <c r="H54" s="154">
        <f>H52+H53</f>
        <v>1524100</v>
      </c>
      <c r="I54" s="154"/>
      <c r="J54" s="65"/>
    </row>
    <row r="55" spans="1:10" s="52" customFormat="1" ht="7.5" customHeight="1">
      <c r="A55" s="66"/>
      <c r="B55" s="66"/>
      <c r="C55" s="66"/>
      <c r="D55" s="66"/>
      <c r="E55" s="67"/>
      <c r="F55" s="67"/>
      <c r="G55" s="66"/>
      <c r="H55" s="67"/>
      <c r="I55" s="67"/>
      <c r="J55" s="68"/>
    </row>
    <row r="56" spans="1:10" s="69" customFormat="1" ht="9.75" customHeight="1">
      <c r="A56" s="70"/>
      <c r="B56" s="36"/>
      <c r="C56" s="36"/>
      <c r="D56" s="36"/>
      <c r="E56" s="36"/>
      <c r="F56" s="36"/>
      <c r="G56" s="36"/>
      <c r="H56" s="36"/>
      <c r="I56" s="36"/>
      <c r="J56" s="36"/>
    </row>
    <row r="57" spans="2:9" s="33" customFormat="1" ht="4.5" customHeight="1">
      <c r="B57" s="35"/>
      <c r="C57" s="35"/>
      <c r="D57" s="35"/>
      <c r="E57" s="35"/>
      <c r="F57" s="35"/>
      <c r="G57" s="35"/>
      <c r="H57" s="35"/>
      <c r="I57" s="35"/>
    </row>
    <row r="58" spans="3:8" s="33" customFormat="1" ht="3.75" customHeight="1">
      <c r="C58" s="35"/>
      <c r="E58" s="35"/>
      <c r="H58" s="35"/>
    </row>
    <row r="59" spans="1:8" s="33" customFormat="1" ht="13.5" customHeight="1">
      <c r="A59" s="71"/>
      <c r="B59" s="45"/>
      <c r="C59" s="35"/>
      <c r="E59" s="35"/>
      <c r="H59" s="35"/>
    </row>
    <row r="60" spans="3:9" s="33" customFormat="1" ht="7.5" customHeight="1">
      <c r="C60" s="35"/>
      <c r="E60" s="35"/>
      <c r="F60" s="35"/>
      <c r="H60" s="35"/>
      <c r="I60" s="35"/>
    </row>
    <row r="61" spans="2:10" ht="13.5">
      <c r="B61" s="87" t="s">
        <v>86</v>
      </c>
      <c r="J61" s="87" t="s">
        <v>12</v>
      </c>
    </row>
    <row r="62" spans="5:10" s="33" customFormat="1" ht="3.75" customHeight="1">
      <c r="E62" s="73"/>
      <c r="F62" s="73"/>
      <c r="H62" s="73"/>
      <c r="I62" s="73"/>
      <c r="J62" s="86"/>
    </row>
    <row r="63" spans="2:10" s="33" customFormat="1" ht="13.5">
      <c r="B63" s="45"/>
      <c r="E63" s="73"/>
      <c r="F63" s="73"/>
      <c r="H63" s="73"/>
      <c r="I63" s="73"/>
      <c r="J63" s="88" t="s">
        <v>16</v>
      </c>
    </row>
    <row r="64" spans="5:9" s="33" customFormat="1" ht="9.75">
      <c r="E64" s="73"/>
      <c r="F64" s="73"/>
      <c r="H64" s="73"/>
      <c r="I64" s="73"/>
    </row>
    <row r="65" spans="5:9" s="33" customFormat="1" ht="9.75">
      <c r="E65" s="73"/>
      <c r="F65" s="73"/>
      <c r="H65" s="73"/>
      <c r="I65" s="73"/>
    </row>
    <row r="66" spans="5:9" s="33" customFormat="1" ht="9.75">
      <c r="E66" s="73"/>
      <c r="F66" s="73"/>
      <c r="H66" s="73"/>
      <c r="I66" s="73"/>
    </row>
    <row r="67" spans="5:9" s="33" customFormat="1" ht="9.75">
      <c r="E67" s="73"/>
      <c r="F67" s="73"/>
      <c r="H67" s="73"/>
      <c r="I67" s="73"/>
    </row>
    <row r="68" spans="5:9" s="33" customFormat="1" ht="9.75">
      <c r="E68" s="73"/>
      <c r="F68" s="73"/>
      <c r="H68" s="73"/>
      <c r="I68" s="73"/>
    </row>
    <row r="69" spans="5:9" s="33" customFormat="1" ht="9.75">
      <c r="E69" s="73"/>
      <c r="F69" s="73"/>
      <c r="H69" s="73"/>
      <c r="I69" s="73"/>
    </row>
    <row r="70" spans="5:9" s="33" customFormat="1" ht="9.75">
      <c r="E70" s="73"/>
      <c r="F70" s="73"/>
      <c r="H70" s="73"/>
      <c r="I70" s="73"/>
    </row>
    <row r="71" spans="5:9" s="33" customFormat="1" ht="9.75">
      <c r="E71" s="73"/>
      <c r="F71" s="73"/>
      <c r="H71" s="73"/>
      <c r="I71" s="73"/>
    </row>
    <row r="72" spans="5:9" s="33" customFormat="1" ht="9.75">
      <c r="E72" s="73"/>
      <c r="F72" s="73"/>
      <c r="H72" s="73"/>
      <c r="I72" s="73"/>
    </row>
    <row r="73" spans="5:9" s="33" customFormat="1" ht="9.75">
      <c r="E73" s="73"/>
      <c r="F73" s="73"/>
      <c r="H73" s="73"/>
      <c r="I73" s="73"/>
    </row>
    <row r="74" spans="5:9" s="33" customFormat="1" ht="9.75">
      <c r="E74" s="73"/>
      <c r="F74" s="73"/>
      <c r="H74" s="73"/>
      <c r="I74" s="73"/>
    </row>
    <row r="75" spans="5:9" s="33" customFormat="1" ht="9.75">
      <c r="E75" s="73"/>
      <c r="F75" s="73"/>
      <c r="H75" s="73"/>
      <c r="I75" s="73"/>
    </row>
    <row r="76" spans="5:9" s="33" customFormat="1" ht="9.75">
      <c r="E76" s="73"/>
      <c r="F76" s="73"/>
      <c r="H76" s="73"/>
      <c r="I76" s="73"/>
    </row>
    <row r="77" spans="5:9" s="33" customFormat="1" ht="9.75">
      <c r="E77" s="73"/>
      <c r="F77" s="73"/>
      <c r="H77" s="73"/>
      <c r="I77" s="73"/>
    </row>
    <row r="78" spans="5:9" s="33" customFormat="1" ht="9.75">
      <c r="E78" s="73"/>
      <c r="F78" s="73"/>
      <c r="H78" s="73"/>
      <c r="I78" s="73"/>
    </row>
    <row r="79" spans="5:9" s="33" customFormat="1" ht="9.75">
      <c r="E79" s="73"/>
      <c r="F79" s="73"/>
      <c r="H79" s="73"/>
      <c r="I79" s="73"/>
    </row>
    <row r="80" spans="5:9" s="33" customFormat="1" ht="9.75">
      <c r="E80" s="73"/>
      <c r="F80" s="73"/>
      <c r="H80" s="73"/>
      <c r="I80" s="73"/>
    </row>
    <row r="81" spans="5:9" s="33" customFormat="1" ht="9.75">
      <c r="E81" s="73"/>
      <c r="F81" s="73"/>
      <c r="H81" s="73"/>
      <c r="I81" s="73"/>
    </row>
    <row r="82" spans="5:9" s="33" customFormat="1" ht="9.75">
      <c r="E82" s="73"/>
      <c r="F82" s="73"/>
      <c r="H82" s="73"/>
      <c r="I82" s="73"/>
    </row>
    <row r="83" spans="5:9" s="33" customFormat="1" ht="9.75">
      <c r="E83" s="73"/>
      <c r="F83" s="73"/>
      <c r="H83" s="73"/>
      <c r="I83" s="73"/>
    </row>
    <row r="84" spans="5:9" s="33" customFormat="1" ht="9.75">
      <c r="E84" s="73"/>
      <c r="F84" s="73"/>
      <c r="H84" s="73"/>
      <c r="I84" s="73"/>
    </row>
    <row r="85" spans="5:9" s="33" customFormat="1" ht="9.75">
      <c r="E85" s="73"/>
      <c r="F85" s="73"/>
      <c r="H85" s="73"/>
      <c r="I85" s="73"/>
    </row>
    <row r="86" spans="5:9" s="33" customFormat="1" ht="9.75">
      <c r="E86" s="73"/>
      <c r="F86" s="73"/>
      <c r="H86" s="73"/>
      <c r="I86" s="73"/>
    </row>
    <row r="87" spans="5:9" s="33" customFormat="1" ht="9.75">
      <c r="E87" s="73"/>
      <c r="F87" s="73"/>
      <c r="H87" s="73"/>
      <c r="I87" s="73"/>
    </row>
    <row r="88" spans="5:9" s="33" customFormat="1" ht="9.75">
      <c r="E88" s="73"/>
      <c r="F88" s="73"/>
      <c r="H88" s="73"/>
      <c r="I88" s="73"/>
    </row>
    <row r="89" spans="5:9" s="33" customFormat="1" ht="9.75">
      <c r="E89" s="73"/>
      <c r="F89" s="73"/>
      <c r="H89" s="73"/>
      <c r="I89" s="73"/>
    </row>
    <row r="90" spans="5:9" s="33" customFormat="1" ht="9.75">
      <c r="E90" s="73"/>
      <c r="F90" s="73"/>
      <c r="H90" s="73"/>
      <c r="I90" s="73"/>
    </row>
    <row r="91" spans="5:9" s="33" customFormat="1" ht="9.75">
      <c r="E91" s="73"/>
      <c r="F91" s="73"/>
      <c r="H91" s="73"/>
      <c r="I91" s="73"/>
    </row>
    <row r="92" spans="5:9" s="33" customFormat="1" ht="9.75">
      <c r="E92" s="73"/>
      <c r="F92" s="73"/>
      <c r="H92" s="73"/>
      <c r="I92" s="73"/>
    </row>
    <row r="93" spans="5:9" s="33" customFormat="1" ht="9.75">
      <c r="E93" s="73"/>
      <c r="F93" s="73"/>
      <c r="H93" s="73"/>
      <c r="I93" s="73"/>
    </row>
    <row r="94" spans="5:9" s="33" customFormat="1" ht="9.75">
      <c r="E94" s="73"/>
      <c r="F94" s="73"/>
      <c r="H94" s="73"/>
      <c r="I94" s="73"/>
    </row>
    <row r="95" spans="5:9" s="33" customFormat="1" ht="9.75">
      <c r="E95" s="73"/>
      <c r="F95" s="73"/>
      <c r="H95" s="73"/>
      <c r="I95" s="73"/>
    </row>
    <row r="96" spans="5:9" s="33" customFormat="1" ht="9.75">
      <c r="E96" s="73"/>
      <c r="F96" s="73"/>
      <c r="H96" s="73"/>
      <c r="I96" s="73"/>
    </row>
    <row r="97" spans="5:9" s="33" customFormat="1" ht="9.75">
      <c r="E97" s="73"/>
      <c r="F97" s="73"/>
      <c r="H97" s="73"/>
      <c r="I97" s="73"/>
    </row>
    <row r="98" spans="5:9" s="33" customFormat="1" ht="9.75">
      <c r="E98" s="73"/>
      <c r="F98" s="73"/>
      <c r="H98" s="73"/>
      <c r="I98" s="73"/>
    </row>
    <row r="99" spans="5:9" s="33" customFormat="1" ht="9.75">
      <c r="E99" s="73"/>
      <c r="F99" s="73"/>
      <c r="H99" s="73"/>
      <c r="I99" s="73"/>
    </row>
    <row r="100" spans="5:9" s="33" customFormat="1" ht="9.75">
      <c r="E100" s="73"/>
      <c r="F100" s="73"/>
      <c r="H100" s="73"/>
      <c r="I100" s="73"/>
    </row>
    <row r="101" spans="5:9" s="33" customFormat="1" ht="9.75">
      <c r="E101" s="73"/>
      <c r="F101" s="73"/>
      <c r="H101" s="73"/>
      <c r="I101" s="73"/>
    </row>
    <row r="102" spans="5:9" s="33" customFormat="1" ht="9.75">
      <c r="E102" s="73"/>
      <c r="F102" s="73"/>
      <c r="H102" s="73"/>
      <c r="I102" s="73"/>
    </row>
    <row r="103" spans="5:9" s="33" customFormat="1" ht="9.75">
      <c r="E103" s="73"/>
      <c r="F103" s="73"/>
      <c r="H103" s="73"/>
      <c r="I103" s="73"/>
    </row>
    <row r="104" spans="5:9" s="33" customFormat="1" ht="9.75">
      <c r="E104" s="73"/>
      <c r="F104" s="73"/>
      <c r="H104" s="73"/>
      <c r="I104" s="73"/>
    </row>
    <row r="105" spans="5:9" s="33" customFormat="1" ht="9.75">
      <c r="E105" s="73"/>
      <c r="F105" s="73"/>
      <c r="H105" s="73"/>
      <c r="I105" s="73"/>
    </row>
    <row r="106" spans="5:9" s="33" customFormat="1" ht="9.75">
      <c r="E106" s="73"/>
      <c r="F106" s="73"/>
      <c r="H106" s="73"/>
      <c r="I106" s="73"/>
    </row>
    <row r="107" spans="5:9" s="33" customFormat="1" ht="9.75">
      <c r="E107" s="73"/>
      <c r="F107" s="73"/>
      <c r="H107" s="73"/>
      <c r="I107" s="73"/>
    </row>
    <row r="108" spans="5:9" s="33" customFormat="1" ht="9.75">
      <c r="E108" s="73"/>
      <c r="F108" s="73"/>
      <c r="H108" s="73"/>
      <c r="I108" s="73"/>
    </row>
    <row r="109" spans="5:9" s="33" customFormat="1" ht="9.75">
      <c r="E109" s="73"/>
      <c r="F109" s="73"/>
      <c r="H109" s="73"/>
      <c r="I109" s="73"/>
    </row>
    <row r="110" spans="5:9" s="33" customFormat="1" ht="9.75">
      <c r="E110" s="73"/>
      <c r="F110" s="73"/>
      <c r="H110" s="73"/>
      <c r="I110" s="73"/>
    </row>
    <row r="111" spans="5:9" s="33" customFormat="1" ht="9.75">
      <c r="E111" s="73"/>
      <c r="F111" s="73"/>
      <c r="H111" s="73"/>
      <c r="I111" s="73"/>
    </row>
    <row r="112" spans="5:9" s="33" customFormat="1" ht="9.75">
      <c r="E112" s="73"/>
      <c r="F112" s="73"/>
      <c r="H112" s="73"/>
      <c r="I112" s="73"/>
    </row>
    <row r="113" spans="5:9" s="33" customFormat="1" ht="9.75">
      <c r="E113" s="73"/>
      <c r="F113" s="73"/>
      <c r="H113" s="73"/>
      <c r="I113" s="73"/>
    </row>
    <row r="124" ht="11.25">
      <c r="A124" s="74"/>
    </row>
    <row r="125" ht="10.5">
      <c r="A125" s="75"/>
    </row>
    <row r="126" ht="11.25">
      <c r="A126" s="76"/>
    </row>
    <row r="127" ht="11.25">
      <c r="A127" s="76"/>
    </row>
    <row r="128" ht="11.25">
      <c r="A128" s="76"/>
    </row>
    <row r="129" ht="11.25">
      <c r="A129" s="76"/>
    </row>
    <row r="130" ht="11.25">
      <c r="A130" s="76"/>
    </row>
    <row r="131" ht="11.25">
      <c r="A131" s="76"/>
    </row>
    <row r="132" ht="11.25">
      <c r="A132" s="76"/>
    </row>
    <row r="133" ht="11.25">
      <c r="A133" s="76"/>
    </row>
    <row r="134" ht="11.25">
      <c r="A134" s="76"/>
    </row>
    <row r="135" ht="11.25">
      <c r="A135" s="76"/>
    </row>
    <row r="136" ht="11.25">
      <c r="A136" s="76"/>
    </row>
    <row r="137" ht="11.25">
      <c r="A137" s="76"/>
    </row>
    <row r="138" ht="11.25">
      <c r="A138" s="76"/>
    </row>
    <row r="139" ht="11.25">
      <c r="A139" s="76"/>
    </row>
    <row r="140" ht="11.25">
      <c r="A140" s="76"/>
    </row>
    <row r="141" ht="11.25">
      <c r="A141" s="76"/>
    </row>
    <row r="142" ht="11.25">
      <c r="A142" s="76"/>
    </row>
    <row r="143" ht="11.25">
      <c r="A143" s="71"/>
    </row>
    <row r="144" ht="11.25">
      <c r="A144" s="71"/>
    </row>
    <row r="145" ht="11.25">
      <c r="A145" s="71"/>
    </row>
    <row r="146" ht="11.25">
      <c r="A146" s="71"/>
    </row>
    <row r="147" ht="11.25">
      <c r="A147" s="77"/>
    </row>
    <row r="148" ht="11.25">
      <c r="A148" s="77"/>
    </row>
    <row r="149" ht="11.25">
      <c r="A149" s="77"/>
    </row>
    <row r="150" ht="11.25">
      <c r="A150" s="77"/>
    </row>
    <row r="151" ht="11.25">
      <c r="A151" s="77"/>
    </row>
    <row r="152" ht="9.75">
      <c r="A152" s="78"/>
    </row>
    <row r="153" ht="11.25">
      <c r="A153" s="77"/>
    </row>
    <row r="154" ht="11.25">
      <c r="A154" s="77"/>
    </row>
  </sheetData>
  <sheetProtection/>
  <mergeCells count="22">
    <mergeCell ref="B53:D53"/>
    <mergeCell ref="H52:I52"/>
    <mergeCell ref="H53:I53"/>
    <mergeCell ref="E53:F53"/>
    <mergeCell ref="H51:I51"/>
    <mergeCell ref="A49:E49"/>
    <mergeCell ref="D15:F15"/>
    <mergeCell ref="G15:I15"/>
    <mergeCell ref="A44:E44"/>
    <mergeCell ref="A11:J11"/>
    <mergeCell ref="B52:D52"/>
    <mergeCell ref="E52:F52"/>
    <mergeCell ref="A54:D54"/>
    <mergeCell ref="E54:F54"/>
    <mergeCell ref="H54:I54"/>
    <mergeCell ref="B51:D51"/>
    <mergeCell ref="E51:F51"/>
    <mergeCell ref="A9:J9"/>
    <mergeCell ref="A12:J12"/>
    <mergeCell ref="A13:J13"/>
    <mergeCell ref="A21:E21"/>
    <mergeCell ref="A38:E3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viglic</dc:creator>
  <cp:keywords/>
  <dc:description/>
  <cp:lastModifiedBy>Dijana Vuković</cp:lastModifiedBy>
  <cp:lastPrinted>2020-07-06T08:19:38Z</cp:lastPrinted>
  <dcterms:created xsi:type="dcterms:W3CDTF">2006-09-14T13:00:51Z</dcterms:created>
  <dcterms:modified xsi:type="dcterms:W3CDTF">2020-07-06T08:19:50Z</dcterms:modified>
  <cp:category/>
  <cp:version/>
  <cp:contentType/>
  <cp:contentStatus/>
</cp:coreProperties>
</file>